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3335" windowHeight="76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Лист1!$A$1:$C$69</definedName>
  </definedNames>
  <calcPr calcId="124519"/>
</workbook>
</file>

<file path=xl/calcChain.xml><?xml version="1.0" encoding="utf-8"?>
<calcChain xmlns="http://schemas.openxmlformats.org/spreadsheetml/2006/main">
  <c r="C59" i="1"/>
  <c r="C55"/>
  <c r="C49"/>
  <c r="C34"/>
  <c r="C27"/>
  <c r="C22"/>
  <c r="C45"/>
  <c r="C39"/>
  <c r="C65" l="1"/>
  <c r="F17"/>
</calcChain>
</file>

<file path=xl/sharedStrings.xml><?xml version="1.0" encoding="utf-8"?>
<sst xmlns="http://schemas.openxmlformats.org/spreadsheetml/2006/main" count="73" uniqueCount="46">
  <si>
    <t>КАЛУЖСКАЯ ОБЛАСТЬ</t>
  </si>
  <si>
    <t>МАЛОЯРОСЛАВЕЦКИЙ РАЙОН</t>
  </si>
  <si>
    <t>АДМИНИСТРАЦИЯ СЕЛЬСКОГО ПОСЕЛЕНИЯ</t>
  </si>
  <si>
    <t>"ДЕРЕВНЯ БЕРЕЗОВКА"</t>
  </si>
  <si>
    <t>Всего расходов:</t>
  </si>
  <si>
    <t>ст. 225</t>
  </si>
  <si>
    <t>ст. 211</t>
  </si>
  <si>
    <t>ст. 213</t>
  </si>
  <si>
    <t>Заработная плата</t>
  </si>
  <si>
    <t>Начисления на выплаты по оплате труда</t>
  </si>
  <si>
    <t>ст. 226</t>
  </si>
  <si>
    <t>ст. 346</t>
  </si>
  <si>
    <t>Приобретение канцтоваров</t>
  </si>
  <si>
    <t>Возмещение расходов по доставке товаров первой необходимости</t>
  </si>
  <si>
    <t>1. Иные межбюджетные трансферты на осуществление переданных полномочий по осуществлению внешнего муниципального контроля</t>
  </si>
  <si>
    <t>2. Центральный аппарат</t>
  </si>
  <si>
    <t>ст. 221</t>
  </si>
  <si>
    <t>Услуги связи</t>
  </si>
  <si>
    <t>ст. 223</t>
  </si>
  <si>
    <t>Электроэнергия</t>
  </si>
  <si>
    <t>3. Глава местной администрации</t>
  </si>
  <si>
    <t>Лицензии на ПО</t>
  </si>
  <si>
    <t>Обслуживание 1С</t>
  </si>
  <si>
    <t>ИТС Бюджет</t>
  </si>
  <si>
    <t>Поддержка сайта</t>
  </si>
  <si>
    <t>Картриджи</t>
  </si>
  <si>
    <t>Канцтовары</t>
  </si>
  <si>
    <t>Публикация решений в газете</t>
  </si>
  <si>
    <t>ст. 246</t>
  </si>
  <si>
    <t>Ремонт сети уличного освещения</t>
  </si>
  <si>
    <t>макс. сумма расходов</t>
  </si>
  <si>
    <t xml:space="preserve"> на аппарат и главу</t>
  </si>
  <si>
    <t>2107,5 тыс. руб</t>
  </si>
  <si>
    <t>Расшифровка к расходам на 2021 год</t>
  </si>
  <si>
    <t>Электроэнергия уличного освещения</t>
  </si>
  <si>
    <t>Прочие мерприятия по благоустройству</t>
  </si>
  <si>
    <t>Всего расходов по СП «Деревня Березовка» на 2021 год</t>
  </si>
  <si>
    <t>Проведение мероприятий</t>
  </si>
  <si>
    <t>4. Резервные фонды местных администраций</t>
  </si>
  <si>
    <t>5. Выполнение других обязательств государства</t>
  </si>
  <si>
    <t>6. Стимулирование Глав администраций</t>
  </si>
  <si>
    <t>7. Осуществление первичного воинского учета</t>
  </si>
  <si>
    <t>8. Субсидии отдельным общественным организациям и иным некоммерческим объединениям</t>
  </si>
  <si>
    <t>9. Благоустройство территории сельского поселения</t>
  </si>
  <si>
    <t>10. Развитие учреждений культуры</t>
  </si>
  <si>
    <t>11. Доплата к пенсиям государственных и муниципальных служащих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</si>
</sst>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8"/>
  <sheetViews>
    <sheetView tabSelected="1" workbookViewId="0">
      <selection activeCell="E58" sqref="E58"/>
    </sheetView>
  </sheetViews>
  <sheetFormatPr defaultRowHeight="15"/>
  <cols>
    <col min="1" max="1" width="10.28515625" style="1" customWidth="1"/>
    <col min="2" max="2" width="54.140625" style="1" customWidth="1"/>
    <col min="3" max="3" width="18.28515625" style="2" customWidth="1"/>
    <col min="4" max="5" width="9.140625" style="1"/>
    <col min="6" max="6" width="11.42578125" style="1" customWidth="1"/>
    <col min="7" max="7" width="12.85546875" style="1" customWidth="1"/>
    <col min="8" max="16384" width="9.140625" style="1"/>
  </cols>
  <sheetData>
    <row r="1" spans="1:7">
      <c r="A1" s="12" t="s">
        <v>0</v>
      </c>
      <c r="B1" s="12"/>
      <c r="C1" s="12"/>
    </row>
    <row r="2" spans="1:7">
      <c r="A2" s="12" t="s">
        <v>1</v>
      </c>
      <c r="B2" s="12"/>
      <c r="C2" s="12"/>
    </row>
    <row r="3" spans="1:7">
      <c r="A3" s="13" t="s">
        <v>2</v>
      </c>
      <c r="B3" s="13"/>
      <c r="C3" s="13"/>
    </row>
    <row r="4" spans="1:7">
      <c r="A4" s="14" t="s">
        <v>3</v>
      </c>
      <c r="B4" s="14"/>
      <c r="C4" s="14"/>
    </row>
    <row r="6" spans="1:7">
      <c r="A6" s="15" t="s">
        <v>33</v>
      </c>
      <c r="B6" s="15"/>
      <c r="C6" s="15"/>
    </row>
    <row r="8" spans="1:7" ht="30" customHeight="1">
      <c r="A8" s="17" t="s">
        <v>14</v>
      </c>
      <c r="B8" s="17"/>
      <c r="C8" s="17"/>
    </row>
    <row r="9" spans="1:7">
      <c r="B9" s="1" t="s">
        <v>4</v>
      </c>
      <c r="C9" s="11">
        <v>8152</v>
      </c>
    </row>
    <row r="11" spans="1:7">
      <c r="A11" s="3" t="s">
        <v>15</v>
      </c>
    </row>
    <row r="12" spans="1:7">
      <c r="A12" s="1" t="s">
        <v>6</v>
      </c>
      <c r="B12" s="1" t="s">
        <v>8</v>
      </c>
      <c r="C12" s="11">
        <v>862982</v>
      </c>
      <c r="E12" s="16" t="s">
        <v>30</v>
      </c>
      <c r="F12" s="16"/>
      <c r="G12" s="16"/>
    </row>
    <row r="13" spans="1:7">
      <c r="A13" s="1" t="s">
        <v>7</v>
      </c>
      <c r="B13" s="1" t="s">
        <v>9</v>
      </c>
      <c r="C13" s="11">
        <v>260621</v>
      </c>
      <c r="E13" s="16" t="s">
        <v>31</v>
      </c>
      <c r="F13" s="16"/>
      <c r="G13" s="16"/>
    </row>
    <row r="14" spans="1:7">
      <c r="A14" s="1" t="s">
        <v>16</v>
      </c>
      <c r="B14" s="1" t="s">
        <v>17</v>
      </c>
      <c r="C14" s="2">
        <v>30000</v>
      </c>
      <c r="E14" s="16" t="s">
        <v>32</v>
      </c>
      <c r="F14" s="16"/>
      <c r="G14" s="16"/>
    </row>
    <row r="15" spans="1:7">
      <c r="A15" s="1" t="s">
        <v>18</v>
      </c>
      <c r="B15" s="1" t="s">
        <v>19</v>
      </c>
      <c r="C15" s="2">
        <v>150000</v>
      </c>
    </row>
    <row r="16" spans="1:7">
      <c r="A16" s="1" t="s">
        <v>10</v>
      </c>
      <c r="B16" s="1" t="s">
        <v>21</v>
      </c>
      <c r="C16" s="2">
        <v>12000</v>
      </c>
    </row>
    <row r="17" spans="1:6">
      <c r="B17" s="1" t="s">
        <v>22</v>
      </c>
      <c r="C17" s="2">
        <v>50000</v>
      </c>
      <c r="F17" s="10">
        <f>C22+C27</f>
        <v>2063423</v>
      </c>
    </row>
    <row r="18" spans="1:6">
      <c r="B18" s="1" t="s">
        <v>23</v>
      </c>
      <c r="C18" s="2">
        <v>17000</v>
      </c>
    </row>
    <row r="19" spans="1:6">
      <c r="B19" s="1" t="s">
        <v>24</v>
      </c>
      <c r="C19" s="2">
        <v>17000</v>
      </c>
    </row>
    <row r="20" spans="1:6">
      <c r="A20" s="1" t="s">
        <v>11</v>
      </c>
      <c r="B20" s="1" t="s">
        <v>25</v>
      </c>
      <c r="C20" s="2">
        <v>30000</v>
      </c>
    </row>
    <row r="21" spans="1:6">
      <c r="B21" s="1" t="s">
        <v>26</v>
      </c>
      <c r="C21" s="2">
        <v>100000</v>
      </c>
    </row>
    <row r="22" spans="1:6">
      <c r="B22" s="1" t="s">
        <v>4</v>
      </c>
      <c r="C22" s="2">
        <f>SUM(C12:C21)</f>
        <v>1529603</v>
      </c>
    </row>
    <row r="24" spans="1:6">
      <c r="A24" s="3" t="s">
        <v>20</v>
      </c>
    </row>
    <row r="25" spans="1:6">
      <c r="A25" s="1" t="s">
        <v>6</v>
      </c>
      <c r="B25" s="1" t="s">
        <v>8</v>
      </c>
      <c r="C25" s="11">
        <v>410000</v>
      </c>
    </row>
    <row r="26" spans="1:6">
      <c r="A26" s="1" t="s">
        <v>7</v>
      </c>
      <c r="B26" s="1" t="s">
        <v>9</v>
      </c>
      <c r="C26" s="11">
        <v>123820</v>
      </c>
    </row>
    <row r="27" spans="1:6">
      <c r="B27" s="1" t="s">
        <v>4</v>
      </c>
      <c r="C27" s="11">
        <f>SUM(C25:C26)</f>
        <v>533820</v>
      </c>
    </row>
    <row r="29" spans="1:6">
      <c r="A29" s="3" t="s">
        <v>38</v>
      </c>
    </row>
    <row r="30" spans="1:6">
      <c r="B30" s="1" t="s">
        <v>4</v>
      </c>
      <c r="C30" s="11">
        <v>15000</v>
      </c>
    </row>
    <row r="32" spans="1:6">
      <c r="A32" s="3" t="s">
        <v>39</v>
      </c>
    </row>
    <row r="33" spans="1:3">
      <c r="A33" s="1" t="s">
        <v>10</v>
      </c>
      <c r="B33" s="1" t="s">
        <v>27</v>
      </c>
      <c r="C33" s="2">
        <v>40000</v>
      </c>
    </row>
    <row r="34" spans="1:3">
      <c r="B34" s="1" t="s">
        <v>4</v>
      </c>
      <c r="C34" s="2">
        <f>SUM(C33)</f>
        <v>40000</v>
      </c>
    </row>
    <row r="36" spans="1:3">
      <c r="A36" s="3" t="s">
        <v>40</v>
      </c>
    </row>
    <row r="37" spans="1:3">
      <c r="A37" s="1" t="s">
        <v>6</v>
      </c>
      <c r="B37" s="1" t="s">
        <v>8</v>
      </c>
      <c r="C37" s="11">
        <v>72000</v>
      </c>
    </row>
    <row r="38" spans="1:3">
      <c r="A38" s="1" t="s">
        <v>7</v>
      </c>
      <c r="B38" s="1" t="s">
        <v>9</v>
      </c>
      <c r="C38" s="11">
        <v>21744</v>
      </c>
    </row>
    <row r="39" spans="1:3">
      <c r="B39" s="1" t="s">
        <v>4</v>
      </c>
      <c r="C39" s="11">
        <f>SUM(C37:C38)</f>
        <v>93744</v>
      </c>
    </row>
    <row r="41" spans="1:3">
      <c r="A41" s="3" t="s">
        <v>41</v>
      </c>
    </row>
    <row r="42" spans="1:3">
      <c r="A42" s="1" t="s">
        <v>6</v>
      </c>
      <c r="B42" s="1" t="s">
        <v>8</v>
      </c>
      <c r="C42" s="11">
        <v>68970</v>
      </c>
    </row>
    <row r="43" spans="1:3">
      <c r="A43" s="1" t="s">
        <v>7</v>
      </c>
      <c r="B43" s="1" t="s">
        <v>9</v>
      </c>
      <c r="C43" s="11">
        <v>20830</v>
      </c>
    </row>
    <row r="44" spans="1:3">
      <c r="A44" s="1" t="s">
        <v>11</v>
      </c>
      <c r="B44" s="1" t="s">
        <v>12</v>
      </c>
      <c r="C44" s="11">
        <v>5000</v>
      </c>
    </row>
    <row r="45" spans="1:3">
      <c r="B45" s="1" t="s">
        <v>4</v>
      </c>
      <c r="C45" s="11">
        <f>SUM(C42:C44)</f>
        <v>94800</v>
      </c>
    </row>
    <row r="47" spans="1:3" ht="30" customHeight="1">
      <c r="A47" s="17" t="s">
        <v>42</v>
      </c>
      <c r="B47" s="17"/>
      <c r="C47" s="17"/>
    </row>
    <row r="48" spans="1:3" ht="30">
      <c r="A48" s="6" t="s">
        <v>28</v>
      </c>
      <c r="B48" s="5" t="s">
        <v>13</v>
      </c>
      <c r="C48" s="7">
        <v>320000</v>
      </c>
    </row>
    <row r="49" spans="1:3">
      <c r="B49" s="1" t="s">
        <v>4</v>
      </c>
      <c r="C49" s="2">
        <f>SUM(C48)</f>
        <v>320000</v>
      </c>
    </row>
    <row r="51" spans="1:3">
      <c r="A51" s="3" t="s">
        <v>43</v>
      </c>
    </row>
    <row r="52" spans="1:3">
      <c r="A52" s="1" t="s">
        <v>18</v>
      </c>
      <c r="B52" s="1" t="s">
        <v>34</v>
      </c>
      <c r="C52" s="2">
        <v>250000</v>
      </c>
    </row>
    <row r="53" spans="1:3">
      <c r="A53" s="1" t="s">
        <v>5</v>
      </c>
      <c r="B53" s="1" t="s">
        <v>29</v>
      </c>
      <c r="C53" s="2">
        <v>100000</v>
      </c>
    </row>
    <row r="54" spans="1:3">
      <c r="A54" s="1" t="s">
        <v>5</v>
      </c>
      <c r="B54" s="1" t="s">
        <v>35</v>
      </c>
      <c r="C54" s="2">
        <v>433990</v>
      </c>
    </row>
    <row r="55" spans="1:3">
      <c r="B55" s="1" t="s">
        <v>4</v>
      </c>
      <c r="C55" s="2">
        <f>SUM(C52:C54)</f>
        <v>783990</v>
      </c>
    </row>
    <row r="57" spans="1:3">
      <c r="A57" s="3" t="s">
        <v>44</v>
      </c>
    </row>
    <row r="58" spans="1:3">
      <c r="A58" s="1" t="s">
        <v>10</v>
      </c>
      <c r="B58" s="1" t="s">
        <v>37</v>
      </c>
      <c r="C58" s="2">
        <v>40000</v>
      </c>
    </row>
    <row r="59" spans="1:3">
      <c r="B59" s="1" t="s">
        <v>4</v>
      </c>
      <c r="C59" s="2">
        <f>SUM(C58:C58)</f>
        <v>40000</v>
      </c>
    </row>
    <row r="61" spans="1:3">
      <c r="A61" s="3" t="s">
        <v>45</v>
      </c>
    </row>
    <row r="62" spans="1:3">
      <c r="B62" s="1" t="s">
        <v>4</v>
      </c>
      <c r="C62" s="11">
        <v>426846</v>
      </c>
    </row>
    <row r="63" spans="1:3">
      <c r="A63" s="8"/>
      <c r="B63" s="8"/>
      <c r="C63" s="9"/>
    </row>
    <row r="65" spans="1:3">
      <c r="A65" s="3" t="s">
        <v>36</v>
      </c>
      <c r="B65" s="3"/>
      <c r="C65" s="4">
        <f>C9+C22+C27+C30+C34+C39+C45+C49+C55+C59+C62</f>
        <v>3885955</v>
      </c>
    </row>
    <row r="68" spans="1:3">
      <c r="C68" s="2">
        <v>3885955</v>
      </c>
    </row>
  </sheetData>
  <mergeCells count="10">
    <mergeCell ref="E12:G12"/>
    <mergeCell ref="E13:G13"/>
    <mergeCell ref="E14:G14"/>
    <mergeCell ref="A8:C8"/>
    <mergeCell ref="A47:C47"/>
    <mergeCell ref="A1:C1"/>
    <mergeCell ref="A2:C2"/>
    <mergeCell ref="A3:C3"/>
    <mergeCell ref="A4:C4"/>
    <mergeCell ref="A6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2020-11-16T11:59:42Z</cp:lastPrinted>
  <dcterms:created xsi:type="dcterms:W3CDTF">2019-11-15T17:44:50Z</dcterms:created>
  <dcterms:modified xsi:type="dcterms:W3CDTF">2020-11-16T11:59:46Z</dcterms:modified>
</cp:coreProperties>
</file>